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90" windowWidth="11355" windowHeight="6150"/>
  </bookViews>
  <sheets>
    <sheet name="Волейбол" sheetId="1" r:id="rId1"/>
    <sheet name="Худ.гимн" sheetId="2" r:id="rId2"/>
    <sheet name="Шахматы" sheetId="4" r:id="rId3"/>
    <sheet name="Ориентиров" sheetId="3" r:id="rId4"/>
  </sheets>
  <calcPr calcId="145621"/>
</workbook>
</file>

<file path=xl/calcChain.xml><?xml version="1.0" encoding="utf-8"?>
<calcChain xmlns="http://schemas.openxmlformats.org/spreadsheetml/2006/main">
  <c r="M18" i="1" l="1"/>
  <c r="D18" i="1"/>
  <c r="L17" i="4" l="1"/>
  <c r="K17" i="4"/>
  <c r="J17" i="4"/>
  <c r="I17" i="4"/>
  <c r="H17" i="4"/>
  <c r="G17" i="4"/>
  <c r="F17" i="4"/>
  <c r="E17" i="4"/>
  <c r="D17" i="4"/>
  <c r="C17" i="4"/>
  <c r="G17" i="3" l="1"/>
  <c r="M17" i="3"/>
  <c r="L17" i="3"/>
  <c r="K17" i="3"/>
  <c r="J17" i="3"/>
  <c r="I17" i="3"/>
  <c r="H17" i="3"/>
  <c r="F17" i="3"/>
  <c r="E17" i="3"/>
  <c r="D17" i="3"/>
  <c r="C17" i="3"/>
  <c r="E22" i="2" l="1"/>
  <c r="D22" i="2"/>
  <c r="C22" i="2"/>
  <c r="N22" i="2"/>
  <c r="M22" i="2"/>
  <c r="L22" i="2"/>
  <c r="K22" i="2"/>
  <c r="J22" i="2"/>
  <c r="I22" i="2"/>
  <c r="H22" i="2"/>
  <c r="G22" i="2"/>
  <c r="F22" i="2"/>
  <c r="L18" i="1"/>
  <c r="K18" i="1"/>
  <c r="J18" i="1"/>
  <c r="I18" i="1"/>
  <c r="H18" i="1"/>
  <c r="G18" i="1"/>
  <c r="F18" i="1"/>
  <c r="E18" i="1"/>
  <c r="C18" i="1"/>
</calcChain>
</file>

<file path=xl/sharedStrings.xml><?xml version="1.0" encoding="utf-8"?>
<sst xmlns="http://schemas.openxmlformats.org/spreadsheetml/2006/main" count="207" uniqueCount="67">
  <si>
    <t>№</t>
  </si>
  <si>
    <t>Разделы подготовки</t>
  </si>
  <si>
    <t>Теоретическая подготовка</t>
  </si>
  <si>
    <t>начальной</t>
  </si>
  <si>
    <t>подготовки</t>
  </si>
  <si>
    <t>1-й</t>
  </si>
  <si>
    <t>год</t>
  </si>
  <si>
    <t>2-й</t>
  </si>
  <si>
    <t>3-й</t>
  </si>
  <si>
    <t>4-й</t>
  </si>
  <si>
    <t>5-й</t>
  </si>
  <si>
    <t>совершенствования</t>
  </si>
  <si>
    <t>Общая физическая подготовка</t>
  </si>
  <si>
    <t>Специальная физическая подготовка</t>
  </si>
  <si>
    <t>Техническая подготовка</t>
  </si>
  <si>
    <t>Тактическая подготовка</t>
  </si>
  <si>
    <t>Восстановительные мероприятия</t>
  </si>
  <si>
    <t>Инструкторская и судейская практика</t>
  </si>
  <si>
    <t>ВСЕГО</t>
  </si>
  <si>
    <t>3</t>
  </si>
  <si>
    <t>4</t>
  </si>
  <si>
    <t>5</t>
  </si>
  <si>
    <t xml:space="preserve">   отделения спортивного ориентирования</t>
  </si>
  <si>
    <t xml:space="preserve">   отделения художественной гимнастики</t>
  </si>
  <si>
    <t>Соревнования</t>
  </si>
  <si>
    <t>Медицинское обследование</t>
  </si>
  <si>
    <t>6</t>
  </si>
  <si>
    <t>7</t>
  </si>
  <si>
    <t>8</t>
  </si>
  <si>
    <t>9</t>
  </si>
  <si>
    <t>проводится вне сетки часов</t>
  </si>
  <si>
    <t>10</t>
  </si>
  <si>
    <t>"Утверждаю"</t>
  </si>
  <si>
    <t>С.В. Сурков</t>
  </si>
  <si>
    <t xml:space="preserve">   отделения шахмат</t>
  </si>
  <si>
    <t>1</t>
  </si>
  <si>
    <t>2</t>
  </si>
  <si>
    <t>расчитан на 52 недели</t>
  </si>
  <si>
    <t>Контрольные испытания</t>
  </si>
  <si>
    <t>вания спортивного</t>
  </si>
  <si>
    <t>мастерства</t>
  </si>
  <si>
    <t>Этап</t>
  </si>
  <si>
    <t>Тренировочный этап</t>
  </si>
  <si>
    <t>(этап спортивной специализации)</t>
  </si>
  <si>
    <t>Этап совершенство-</t>
  </si>
  <si>
    <t>Этап высшего сп. мастерства</t>
  </si>
  <si>
    <t>Директор ДЮСШ "Зенит"</t>
  </si>
  <si>
    <t>"5" сентября 2017 г.</t>
  </si>
  <si>
    <t xml:space="preserve">   отделения волейбола</t>
  </si>
  <si>
    <t>Годовой план распределения учебных часов</t>
  </si>
  <si>
    <t xml:space="preserve"> </t>
  </si>
  <si>
    <t>Этап совершентсвоавния спортивного мастерства</t>
  </si>
  <si>
    <t>Этап высшего спортивного мастерства</t>
  </si>
  <si>
    <t>Техническая, технико-тактическая подготовка подготовка</t>
  </si>
  <si>
    <t>Теоретическая подготовка, психологическая подготовка</t>
  </si>
  <si>
    <t>Участие в соревнованиях, инструкторская и судейская практика</t>
  </si>
  <si>
    <t>Технико-тактичееская подготовка</t>
  </si>
  <si>
    <t>Теоретическая, психологическая подготовка</t>
  </si>
  <si>
    <t xml:space="preserve">(этап спортивной </t>
  </si>
  <si>
    <t>специализации)</t>
  </si>
  <si>
    <t>Этап совершенствования спортивного мастерства</t>
  </si>
  <si>
    <t>Тактическая, теоретическая, психологическая подготовка, медико-восстановительные мероприятия</t>
  </si>
  <si>
    <t>Участие в соревнованиях, тренерская и судейская практика</t>
  </si>
  <si>
    <t>Технико-тактическая (интегральная) подготовка</t>
  </si>
  <si>
    <t xml:space="preserve">Этап </t>
  </si>
  <si>
    <t>спортивного мастерства</t>
  </si>
  <si>
    <t>С.В. Сурков 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</si>
</sst>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sz val="12"/>
      <name val="Arial Cyr"/>
      <charset val="204"/>
    </font>
    <font>
      <sz val="14"/>
      <name val="Arial Cyr"/>
      <charset val="204"/>
    </font>
    <font>
      <sz val="8"/>
      <name val="Arial Cyr"/>
      <charset val="204"/>
    </font>
    <font>
      <i/>
      <sz val="12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9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2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0" fontId="1" fillId="0" borderId="0" xfId="0" applyFont="1" applyBorder="1"/>
    <xf numFmtId="0" fontId="5" fillId="0" borderId="0" xfId="0" applyFont="1" applyAlignment="1"/>
    <xf numFmtId="0" fontId="2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6" fillId="0" borderId="4" xfId="0" applyFont="1" applyBorder="1"/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wrapText="1"/>
    </xf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49" fontId="1" fillId="0" borderId="4" xfId="0" applyNumberFormat="1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topLeftCell="A10" zoomScale="90" zoomScaleNormal="90" workbookViewId="0">
      <selection activeCell="K18" sqref="K18"/>
    </sheetView>
  </sheetViews>
  <sheetFormatPr defaultRowHeight="15" x14ac:dyDescent="0.2"/>
  <cols>
    <col min="1" max="1" width="5.28515625" style="14" customWidth="1"/>
    <col min="2" max="2" width="37" style="2" customWidth="1"/>
    <col min="3" max="3" width="7.85546875" style="1" customWidth="1"/>
    <col min="4" max="4" width="7.85546875" style="66" customWidth="1"/>
    <col min="5" max="5" width="7.85546875" style="1" customWidth="1"/>
    <col min="6" max="6" width="7.7109375" style="1" customWidth="1"/>
    <col min="7" max="8" width="7.85546875" style="1" customWidth="1"/>
    <col min="9" max="10" width="7.7109375" style="1" customWidth="1"/>
    <col min="11" max="11" width="13.140625" style="1" customWidth="1"/>
    <col min="12" max="12" width="13.7109375" style="1" customWidth="1"/>
    <col min="13" max="13" width="14.85546875" style="2" customWidth="1"/>
    <col min="14" max="16384" width="9.140625" style="2"/>
  </cols>
  <sheetData>
    <row r="1" spans="1:13" ht="18" x14ac:dyDescent="0.25">
      <c r="C1" s="38"/>
      <c r="E1" s="38"/>
      <c r="F1" s="38"/>
      <c r="G1" s="38"/>
      <c r="H1" s="38"/>
      <c r="I1" s="38"/>
      <c r="J1" s="38"/>
      <c r="K1" s="21"/>
      <c r="L1" s="12"/>
      <c r="M1" s="38"/>
    </row>
    <row r="2" spans="1:13" ht="18" x14ac:dyDescent="0.25">
      <c r="B2" s="80" t="s">
        <v>49</v>
      </c>
      <c r="C2" s="80"/>
      <c r="D2" s="80"/>
      <c r="E2" s="80"/>
      <c r="F2" s="80"/>
      <c r="G2" s="80"/>
      <c r="H2" s="80"/>
      <c r="I2" s="80"/>
      <c r="J2" s="22"/>
      <c r="K2" s="21"/>
      <c r="L2" s="39"/>
      <c r="M2" s="40"/>
    </row>
    <row r="3" spans="1:13" ht="18" x14ac:dyDescent="0.25">
      <c r="B3" s="80" t="s">
        <v>48</v>
      </c>
      <c r="C3" s="80"/>
      <c r="D3" s="80"/>
      <c r="E3" s="80"/>
      <c r="F3" s="80"/>
      <c r="G3" s="80"/>
      <c r="H3" s="80"/>
      <c r="I3" s="25"/>
      <c r="J3" s="22"/>
      <c r="K3" s="21" t="s">
        <v>46</v>
      </c>
      <c r="L3" s="39"/>
      <c r="M3" s="40"/>
    </row>
    <row r="4" spans="1:13" ht="18.75" customHeight="1" x14ac:dyDescent="0.25">
      <c r="B4" s="80" t="s">
        <v>37</v>
      </c>
      <c r="C4" s="80"/>
      <c r="D4" s="80"/>
      <c r="E4" s="80"/>
      <c r="F4" s="80"/>
      <c r="G4" s="80"/>
      <c r="H4" s="80"/>
      <c r="I4" s="80"/>
      <c r="J4" s="38"/>
      <c r="K4" s="21" t="s">
        <v>33</v>
      </c>
      <c r="L4" s="39"/>
      <c r="M4" s="41"/>
    </row>
    <row r="5" spans="1:13" ht="15.75" x14ac:dyDescent="0.25">
      <c r="C5" s="38"/>
      <c r="E5" s="38"/>
      <c r="F5" s="38"/>
      <c r="G5" s="38"/>
      <c r="H5" s="38"/>
      <c r="I5" s="38"/>
      <c r="J5" s="38"/>
      <c r="K5" s="40"/>
      <c r="L5" s="40" t="s">
        <v>47</v>
      </c>
      <c r="M5" s="40"/>
    </row>
    <row r="6" spans="1:13" ht="15.75" x14ac:dyDescent="0.25">
      <c r="C6" s="38"/>
      <c r="E6" s="38"/>
      <c r="F6" s="38"/>
      <c r="G6" s="38"/>
      <c r="H6" s="38"/>
      <c r="I6" s="38"/>
      <c r="J6" s="38"/>
      <c r="K6" s="40"/>
      <c r="L6" s="40"/>
      <c r="M6" s="40"/>
    </row>
    <row r="7" spans="1:13" ht="25.5" customHeight="1" x14ac:dyDescent="0.2">
      <c r="A7" s="16"/>
      <c r="B7" s="6"/>
      <c r="C7" s="84" t="s">
        <v>41</v>
      </c>
      <c r="D7" s="85"/>
      <c r="E7" s="85"/>
      <c r="F7" s="84" t="s">
        <v>42</v>
      </c>
      <c r="G7" s="85"/>
      <c r="H7" s="85"/>
      <c r="I7" s="85"/>
      <c r="J7" s="86"/>
      <c r="K7" s="84" t="s">
        <v>64</v>
      </c>
      <c r="L7" s="85"/>
      <c r="M7" s="87" t="s">
        <v>52</v>
      </c>
    </row>
    <row r="8" spans="1:13" x14ac:dyDescent="0.2">
      <c r="A8" s="17" t="s">
        <v>0</v>
      </c>
      <c r="B8" s="7" t="s">
        <v>1</v>
      </c>
      <c r="C8" s="92" t="s">
        <v>3</v>
      </c>
      <c r="D8" s="93"/>
      <c r="E8" s="94"/>
      <c r="F8" s="92" t="s">
        <v>43</v>
      </c>
      <c r="G8" s="95"/>
      <c r="H8" s="95"/>
      <c r="I8" s="95"/>
      <c r="J8" s="94"/>
      <c r="K8" s="92" t="s">
        <v>11</v>
      </c>
      <c r="L8" s="95"/>
      <c r="M8" s="88"/>
    </row>
    <row r="9" spans="1:13" ht="23.25" customHeight="1" x14ac:dyDescent="0.2">
      <c r="A9" s="17"/>
      <c r="B9" s="8"/>
      <c r="C9" s="81" t="s">
        <v>4</v>
      </c>
      <c r="D9" s="82"/>
      <c r="E9" s="83"/>
      <c r="F9" s="3"/>
      <c r="G9" s="3"/>
      <c r="H9" s="3"/>
      <c r="I9" s="3"/>
      <c r="J9" s="13"/>
      <c r="K9" s="81" t="s">
        <v>65</v>
      </c>
      <c r="L9" s="82"/>
      <c r="M9" s="89"/>
    </row>
    <row r="10" spans="1:13" x14ac:dyDescent="0.2">
      <c r="A10" s="17"/>
      <c r="B10" s="8"/>
      <c r="C10" s="7" t="s">
        <v>5</v>
      </c>
      <c r="D10" s="7" t="s">
        <v>7</v>
      </c>
      <c r="E10" s="7" t="s">
        <v>8</v>
      </c>
      <c r="F10" s="7" t="s">
        <v>5</v>
      </c>
      <c r="G10" s="7" t="s">
        <v>7</v>
      </c>
      <c r="H10" s="7" t="s">
        <v>8</v>
      </c>
      <c r="I10" s="7" t="s">
        <v>9</v>
      </c>
      <c r="J10" s="7" t="s">
        <v>10</v>
      </c>
      <c r="K10" s="7" t="s">
        <v>5</v>
      </c>
      <c r="L10" s="7" t="s">
        <v>7</v>
      </c>
      <c r="M10" s="90"/>
    </row>
    <row r="11" spans="1:13" x14ac:dyDescent="0.2">
      <c r="A11" s="18"/>
      <c r="B11" s="10"/>
      <c r="C11" s="9" t="s">
        <v>6</v>
      </c>
      <c r="D11" s="9" t="s">
        <v>6</v>
      </c>
      <c r="E11" s="9" t="s">
        <v>6</v>
      </c>
      <c r="F11" s="9" t="s">
        <v>6</v>
      </c>
      <c r="G11" s="9" t="s">
        <v>6</v>
      </c>
      <c r="H11" s="9" t="s">
        <v>6</v>
      </c>
      <c r="I11" s="9" t="s">
        <v>6</v>
      </c>
      <c r="J11" s="9" t="s">
        <v>6</v>
      </c>
      <c r="K11" s="9" t="s">
        <v>6</v>
      </c>
      <c r="L11" s="9" t="s">
        <v>6</v>
      </c>
      <c r="M11" s="91"/>
    </row>
    <row r="12" spans="1:13" ht="30.75" customHeight="1" x14ac:dyDescent="0.2">
      <c r="A12" s="52" t="s">
        <v>35</v>
      </c>
      <c r="B12" s="74" t="s">
        <v>12</v>
      </c>
      <c r="C12" s="30">
        <v>90</v>
      </c>
      <c r="D12" s="30">
        <v>116</v>
      </c>
      <c r="E12" s="30">
        <v>112</v>
      </c>
      <c r="F12" s="30">
        <v>98</v>
      </c>
      <c r="G12" s="67">
        <v>120</v>
      </c>
      <c r="H12" s="67">
        <v>68</v>
      </c>
      <c r="I12" s="67">
        <v>94</v>
      </c>
      <c r="J12" s="67">
        <v>98</v>
      </c>
      <c r="K12" s="30">
        <v>68</v>
      </c>
      <c r="L12" s="67">
        <v>98</v>
      </c>
      <c r="M12" s="30">
        <v>144</v>
      </c>
    </row>
    <row r="13" spans="1:13" ht="33" customHeight="1" x14ac:dyDescent="0.2">
      <c r="A13" s="51" t="s">
        <v>36</v>
      </c>
      <c r="B13" s="74" t="s">
        <v>13</v>
      </c>
      <c r="C13" s="68">
        <v>34</v>
      </c>
      <c r="D13" s="68">
        <v>42</v>
      </c>
      <c r="E13" s="68">
        <v>46</v>
      </c>
      <c r="F13" s="68">
        <v>70</v>
      </c>
      <c r="G13" s="69">
        <v>80</v>
      </c>
      <c r="H13" s="69">
        <v>90</v>
      </c>
      <c r="I13" s="69">
        <v>108</v>
      </c>
      <c r="J13" s="69">
        <v>126</v>
      </c>
      <c r="K13" s="68">
        <v>144</v>
      </c>
      <c r="L13" s="69">
        <v>200</v>
      </c>
      <c r="M13" s="30">
        <v>202</v>
      </c>
    </row>
    <row r="14" spans="1:13" ht="32.25" customHeight="1" x14ac:dyDescent="0.2">
      <c r="A14" s="51" t="s">
        <v>19</v>
      </c>
      <c r="B14" s="74" t="s">
        <v>14</v>
      </c>
      <c r="C14" s="68">
        <v>68</v>
      </c>
      <c r="D14" s="68">
        <v>96</v>
      </c>
      <c r="E14" s="68">
        <v>96</v>
      </c>
      <c r="F14" s="68">
        <v>120</v>
      </c>
      <c r="G14" s="69">
        <v>136</v>
      </c>
      <c r="H14" s="69">
        <v>190</v>
      </c>
      <c r="I14" s="69">
        <v>200</v>
      </c>
      <c r="J14" s="69">
        <v>228</v>
      </c>
      <c r="K14" s="68">
        <v>220</v>
      </c>
      <c r="L14" s="69">
        <v>288</v>
      </c>
      <c r="M14" s="30">
        <v>290</v>
      </c>
    </row>
    <row r="15" spans="1:13" ht="51.75" customHeight="1" x14ac:dyDescent="0.2">
      <c r="A15" s="51" t="s">
        <v>20</v>
      </c>
      <c r="B15" s="75" t="s">
        <v>61</v>
      </c>
      <c r="C15" s="68">
        <v>44</v>
      </c>
      <c r="D15" s="68">
        <v>70</v>
      </c>
      <c r="E15" s="68">
        <v>72</v>
      </c>
      <c r="F15" s="68">
        <v>120</v>
      </c>
      <c r="G15" s="69">
        <v>144</v>
      </c>
      <c r="H15" s="69">
        <v>196</v>
      </c>
      <c r="I15" s="69">
        <v>216</v>
      </c>
      <c r="J15" s="69">
        <v>254</v>
      </c>
      <c r="K15" s="68">
        <v>264</v>
      </c>
      <c r="L15" s="69">
        <v>362</v>
      </c>
      <c r="M15" s="30">
        <v>444</v>
      </c>
    </row>
    <row r="16" spans="1:13" ht="51" customHeight="1" x14ac:dyDescent="0.2">
      <c r="A16" s="52" t="s">
        <v>21</v>
      </c>
      <c r="B16" s="75" t="s">
        <v>63</v>
      </c>
      <c r="C16" s="30">
        <v>40</v>
      </c>
      <c r="D16" s="30">
        <v>46</v>
      </c>
      <c r="E16" s="30">
        <v>42</v>
      </c>
      <c r="F16" s="30">
        <v>46</v>
      </c>
      <c r="G16" s="67">
        <v>60</v>
      </c>
      <c r="H16" s="67">
        <v>76</v>
      </c>
      <c r="I16" s="67">
        <v>90</v>
      </c>
      <c r="J16" s="67">
        <v>88</v>
      </c>
      <c r="K16" s="30">
        <v>92</v>
      </c>
      <c r="L16" s="67">
        <v>112</v>
      </c>
      <c r="M16" s="30">
        <v>144</v>
      </c>
    </row>
    <row r="17" spans="1:13" ht="54" customHeight="1" x14ac:dyDescent="0.2">
      <c r="A17" s="52" t="s">
        <v>26</v>
      </c>
      <c r="B17" s="75" t="s">
        <v>62</v>
      </c>
      <c r="C17" s="30">
        <v>36</v>
      </c>
      <c r="D17" s="30">
        <v>46</v>
      </c>
      <c r="E17" s="30">
        <v>48</v>
      </c>
      <c r="F17" s="30">
        <v>66</v>
      </c>
      <c r="G17" s="30">
        <v>84</v>
      </c>
      <c r="H17" s="30">
        <v>108</v>
      </c>
      <c r="I17" s="30">
        <v>124</v>
      </c>
      <c r="J17" s="30">
        <v>142</v>
      </c>
      <c r="K17" s="30">
        <v>148</v>
      </c>
      <c r="L17" s="30">
        <v>188</v>
      </c>
      <c r="M17" s="30">
        <v>232</v>
      </c>
    </row>
    <row r="18" spans="1:13" ht="31.5" customHeight="1" x14ac:dyDescent="0.25">
      <c r="A18" s="19"/>
      <c r="B18" s="73" t="s">
        <v>18</v>
      </c>
      <c r="C18" s="76">
        <f t="shared" ref="C18:M18" si="0">SUM(C12:C17)</f>
        <v>312</v>
      </c>
      <c r="D18" s="76">
        <f t="shared" si="0"/>
        <v>416</v>
      </c>
      <c r="E18" s="76">
        <f t="shared" si="0"/>
        <v>416</v>
      </c>
      <c r="F18" s="76">
        <f t="shared" si="0"/>
        <v>520</v>
      </c>
      <c r="G18" s="76">
        <f t="shared" si="0"/>
        <v>624</v>
      </c>
      <c r="H18" s="76">
        <f t="shared" si="0"/>
        <v>728</v>
      </c>
      <c r="I18" s="76">
        <f t="shared" si="0"/>
        <v>832</v>
      </c>
      <c r="J18" s="76">
        <f t="shared" si="0"/>
        <v>936</v>
      </c>
      <c r="K18" s="76">
        <f t="shared" si="0"/>
        <v>936</v>
      </c>
      <c r="L18" s="76">
        <f t="shared" si="0"/>
        <v>1248</v>
      </c>
      <c r="M18" s="76">
        <f t="shared" si="0"/>
        <v>1456</v>
      </c>
    </row>
    <row r="20" spans="1:13" x14ac:dyDescent="0.2">
      <c r="B20" s="20"/>
    </row>
  </sheetData>
  <mergeCells count="13">
    <mergeCell ref="M7:M9"/>
    <mergeCell ref="M10:M11"/>
    <mergeCell ref="K7:L7"/>
    <mergeCell ref="C8:E8"/>
    <mergeCell ref="K8:L8"/>
    <mergeCell ref="F8:J8"/>
    <mergeCell ref="K9:L9"/>
    <mergeCell ref="B2:I2"/>
    <mergeCell ref="B3:H3"/>
    <mergeCell ref="B4:I4"/>
    <mergeCell ref="C9:E9"/>
    <mergeCell ref="C7:E7"/>
    <mergeCell ref="F7:J7"/>
  </mergeCells>
  <phoneticPr fontId="3" type="noConversion"/>
  <pageMargins left="0.19685039370078741" right="0.19685039370078741" top="0.19685039370078741" bottom="0.19685039370078741" header="0.51181102362204722" footer="0.51181102362204722"/>
  <pageSetup paperSize="9" orientation="landscape" horizontalDpi="300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2"/>
  <sheetViews>
    <sheetView zoomScale="90" zoomScaleNormal="90" workbookViewId="0">
      <selection activeCell="J2" sqref="J2:M5"/>
    </sheetView>
  </sheetViews>
  <sheetFormatPr defaultRowHeight="15" x14ac:dyDescent="0.2"/>
  <cols>
    <col min="1" max="1" width="5.28515625" style="14" customWidth="1"/>
    <col min="2" max="2" width="42.5703125" style="2" customWidth="1"/>
    <col min="3" max="3" width="7.85546875" style="1" customWidth="1"/>
    <col min="4" max="4" width="7.85546875" style="27" customWidth="1"/>
    <col min="5" max="5" width="7.85546875" style="1" customWidth="1"/>
    <col min="6" max="6" width="7.7109375" style="1" customWidth="1"/>
    <col min="7" max="8" width="7.85546875" style="1" customWidth="1"/>
    <col min="9" max="10" width="7.7109375" style="1" customWidth="1"/>
    <col min="11" max="12" width="8.7109375" style="1" customWidth="1"/>
    <col min="13" max="13" width="8.85546875" style="1" customWidth="1"/>
    <col min="14" max="14" width="10.7109375" style="2" customWidth="1"/>
    <col min="15" max="16384" width="9.140625" style="2"/>
  </cols>
  <sheetData>
    <row r="1" spans="1:14" ht="18" x14ac:dyDescent="0.25">
      <c r="J1" s="21"/>
      <c r="K1" s="12"/>
      <c r="L1" s="12"/>
      <c r="M1" s="26"/>
    </row>
    <row r="2" spans="1:14" ht="18" x14ac:dyDescent="0.25">
      <c r="B2" s="80" t="s">
        <v>49</v>
      </c>
      <c r="C2" s="80"/>
      <c r="D2" s="80"/>
      <c r="E2" s="80"/>
      <c r="F2" s="80"/>
      <c r="G2" s="80"/>
      <c r="H2" s="80"/>
      <c r="I2" s="22"/>
      <c r="J2" s="21"/>
      <c r="K2" s="39"/>
      <c r="L2" s="39" t="s">
        <v>32</v>
      </c>
      <c r="M2" s="40"/>
    </row>
    <row r="3" spans="1:14" ht="18" x14ac:dyDescent="0.25">
      <c r="B3" s="80" t="s">
        <v>23</v>
      </c>
      <c r="C3" s="80"/>
      <c r="D3" s="80"/>
      <c r="E3" s="80"/>
      <c r="F3" s="80"/>
      <c r="G3" s="80"/>
      <c r="H3" s="25"/>
      <c r="I3" s="22"/>
      <c r="J3" s="21" t="s">
        <v>46</v>
      </c>
      <c r="K3" s="39"/>
      <c r="L3" s="40"/>
      <c r="M3" s="40"/>
    </row>
    <row r="4" spans="1:14" ht="18" x14ac:dyDescent="0.25">
      <c r="B4" s="80" t="s">
        <v>37</v>
      </c>
      <c r="C4" s="80"/>
      <c r="D4" s="80"/>
      <c r="E4" s="80"/>
      <c r="F4" s="80"/>
      <c r="G4" s="80"/>
      <c r="H4" s="80"/>
      <c r="J4" s="21" t="s">
        <v>33</v>
      </c>
      <c r="K4" s="39"/>
      <c r="L4" s="41"/>
      <c r="M4" s="41"/>
    </row>
    <row r="5" spans="1:14" ht="21.75" customHeight="1" x14ac:dyDescent="0.25">
      <c r="J5" s="40"/>
      <c r="K5" s="40" t="s">
        <v>47</v>
      </c>
      <c r="L5" s="40"/>
      <c r="M5" s="40"/>
    </row>
    <row r="6" spans="1:14" x14ac:dyDescent="0.2">
      <c r="A6" s="15"/>
      <c r="B6" s="4"/>
      <c r="C6" s="3"/>
      <c r="D6" s="28"/>
      <c r="E6" s="3"/>
      <c r="F6" s="3"/>
      <c r="G6" s="3"/>
      <c r="H6" s="3"/>
      <c r="I6" s="3"/>
      <c r="J6" s="3"/>
      <c r="K6" s="3"/>
      <c r="L6" s="3"/>
      <c r="M6" s="3"/>
    </row>
    <row r="7" spans="1:14" x14ac:dyDescent="0.2">
      <c r="A7" s="16"/>
      <c r="B7" s="6"/>
      <c r="C7" s="84" t="s">
        <v>41</v>
      </c>
      <c r="D7" s="85"/>
      <c r="E7" s="85"/>
      <c r="F7" s="84" t="s">
        <v>42</v>
      </c>
      <c r="G7" s="85"/>
      <c r="H7" s="85"/>
      <c r="I7" s="85"/>
      <c r="J7" s="86"/>
      <c r="K7" s="84" t="s">
        <v>44</v>
      </c>
      <c r="L7" s="85"/>
      <c r="M7" s="86"/>
      <c r="N7" s="98" t="s">
        <v>45</v>
      </c>
    </row>
    <row r="8" spans="1:14" x14ac:dyDescent="0.2">
      <c r="A8" s="17" t="s">
        <v>0</v>
      </c>
      <c r="B8" s="7" t="s">
        <v>1</v>
      </c>
      <c r="C8" s="92" t="s">
        <v>3</v>
      </c>
      <c r="D8" s="93"/>
      <c r="E8" s="94"/>
      <c r="F8" s="92" t="s">
        <v>43</v>
      </c>
      <c r="G8" s="95"/>
      <c r="H8" s="95"/>
      <c r="I8" s="95"/>
      <c r="J8" s="94"/>
      <c r="K8" s="92" t="s">
        <v>39</v>
      </c>
      <c r="L8" s="95"/>
      <c r="M8" s="94"/>
      <c r="N8" s="99"/>
    </row>
    <row r="9" spans="1:14" x14ac:dyDescent="0.2">
      <c r="A9" s="17"/>
      <c r="B9" s="8"/>
      <c r="C9" s="81" t="s">
        <v>4</v>
      </c>
      <c r="D9" s="82"/>
      <c r="E9" s="83"/>
      <c r="F9" s="3"/>
      <c r="G9" s="3"/>
      <c r="H9" s="3"/>
      <c r="I9" s="3"/>
      <c r="J9" s="13"/>
      <c r="K9" s="81" t="s">
        <v>40</v>
      </c>
      <c r="L9" s="82"/>
      <c r="M9" s="83"/>
      <c r="N9" s="100"/>
    </row>
    <row r="10" spans="1:14" x14ac:dyDescent="0.2">
      <c r="A10" s="17"/>
      <c r="B10" s="8"/>
      <c r="C10" s="7" t="s">
        <v>5</v>
      </c>
      <c r="D10" s="7" t="s">
        <v>7</v>
      </c>
      <c r="E10" s="7" t="s">
        <v>8</v>
      </c>
      <c r="F10" s="7" t="s">
        <v>5</v>
      </c>
      <c r="G10" s="7" t="s">
        <v>7</v>
      </c>
      <c r="H10" s="7" t="s">
        <v>8</v>
      </c>
      <c r="I10" s="7" t="s">
        <v>9</v>
      </c>
      <c r="J10" s="7" t="s">
        <v>10</v>
      </c>
      <c r="K10" s="7" t="s">
        <v>5</v>
      </c>
      <c r="L10" s="7" t="s">
        <v>7</v>
      </c>
      <c r="M10" s="7" t="s">
        <v>8</v>
      </c>
      <c r="N10" s="5" t="s">
        <v>5</v>
      </c>
    </row>
    <row r="11" spans="1:14" x14ac:dyDescent="0.2">
      <c r="A11" s="18"/>
      <c r="B11" s="10"/>
      <c r="C11" s="9" t="s">
        <v>6</v>
      </c>
      <c r="D11" s="9" t="s">
        <v>6</v>
      </c>
      <c r="E11" s="9" t="s">
        <v>6</v>
      </c>
      <c r="F11" s="9" t="s">
        <v>6</v>
      </c>
      <c r="G11" s="9" t="s">
        <v>6</v>
      </c>
      <c r="H11" s="9" t="s">
        <v>6</v>
      </c>
      <c r="I11" s="9" t="s">
        <v>6</v>
      </c>
      <c r="J11" s="9" t="s">
        <v>6</v>
      </c>
      <c r="K11" s="9" t="s">
        <v>6</v>
      </c>
      <c r="L11" s="9" t="s">
        <v>6</v>
      </c>
      <c r="M11" s="9" t="s">
        <v>6</v>
      </c>
      <c r="N11" s="9" t="s">
        <v>6</v>
      </c>
    </row>
    <row r="12" spans="1:14" ht="24.75" customHeight="1" x14ac:dyDescent="0.2">
      <c r="A12" s="19">
        <v>1</v>
      </c>
      <c r="B12" s="10" t="s">
        <v>12</v>
      </c>
      <c r="C12" s="90">
        <v>266</v>
      </c>
      <c r="D12" s="90">
        <v>375</v>
      </c>
      <c r="E12" s="90">
        <v>370</v>
      </c>
      <c r="F12" s="30">
        <v>156</v>
      </c>
      <c r="G12" s="31">
        <v>168</v>
      </c>
      <c r="H12" s="31">
        <v>166</v>
      </c>
      <c r="I12" s="31">
        <v>168</v>
      </c>
      <c r="J12" s="31">
        <v>166</v>
      </c>
      <c r="K12" s="30">
        <v>162</v>
      </c>
      <c r="L12" s="31">
        <v>128</v>
      </c>
      <c r="M12" s="31">
        <v>116</v>
      </c>
      <c r="N12" s="30">
        <v>166</v>
      </c>
    </row>
    <row r="13" spans="1:14" ht="24.75" customHeight="1" x14ac:dyDescent="0.2">
      <c r="A13" s="18" t="s">
        <v>36</v>
      </c>
      <c r="B13" s="10" t="s">
        <v>13</v>
      </c>
      <c r="C13" s="91"/>
      <c r="D13" s="91"/>
      <c r="E13" s="91"/>
      <c r="F13" s="32">
        <v>100</v>
      </c>
      <c r="G13" s="33">
        <v>132</v>
      </c>
      <c r="H13" s="33">
        <v>185</v>
      </c>
      <c r="I13" s="33">
        <v>206</v>
      </c>
      <c r="J13" s="33">
        <v>240</v>
      </c>
      <c r="K13" s="32">
        <v>225</v>
      </c>
      <c r="L13" s="33">
        <v>270</v>
      </c>
      <c r="M13" s="33">
        <v>320</v>
      </c>
      <c r="N13" s="30">
        <v>366</v>
      </c>
    </row>
    <row r="14" spans="1:14" ht="24.75" customHeight="1" x14ac:dyDescent="0.2">
      <c r="A14" s="18" t="s">
        <v>19</v>
      </c>
      <c r="B14" s="11" t="s">
        <v>14</v>
      </c>
      <c r="C14" s="32">
        <v>22</v>
      </c>
      <c r="D14" s="32">
        <v>37</v>
      </c>
      <c r="E14" s="32">
        <v>40</v>
      </c>
      <c r="F14" s="32">
        <v>136</v>
      </c>
      <c r="G14" s="33">
        <v>160</v>
      </c>
      <c r="H14" s="33">
        <v>190</v>
      </c>
      <c r="I14" s="33">
        <v>226</v>
      </c>
      <c r="J14" s="33">
        <v>260</v>
      </c>
      <c r="K14" s="32">
        <v>175</v>
      </c>
      <c r="L14" s="33">
        <v>200</v>
      </c>
      <c r="M14" s="33">
        <v>220</v>
      </c>
      <c r="N14" s="30">
        <v>166</v>
      </c>
    </row>
    <row r="15" spans="1:14" ht="24.75" customHeight="1" x14ac:dyDescent="0.2">
      <c r="A15" s="18" t="s">
        <v>20</v>
      </c>
      <c r="B15" s="11" t="s">
        <v>15</v>
      </c>
      <c r="C15" s="32"/>
      <c r="D15" s="32"/>
      <c r="E15" s="32"/>
      <c r="F15" s="32">
        <v>36</v>
      </c>
      <c r="G15" s="33">
        <v>42</v>
      </c>
      <c r="H15" s="33">
        <v>50</v>
      </c>
      <c r="I15" s="33">
        <v>56</v>
      </c>
      <c r="J15" s="33">
        <v>62</v>
      </c>
      <c r="K15" s="32">
        <v>88</v>
      </c>
      <c r="L15" s="33">
        <v>80</v>
      </c>
      <c r="M15" s="33">
        <v>86</v>
      </c>
      <c r="N15" s="30">
        <v>150</v>
      </c>
    </row>
    <row r="16" spans="1:14" ht="24.75" customHeight="1" x14ac:dyDescent="0.2">
      <c r="A16" s="18" t="s">
        <v>21</v>
      </c>
      <c r="B16" s="10" t="s">
        <v>2</v>
      </c>
      <c r="C16" s="32">
        <v>12</v>
      </c>
      <c r="D16" s="32">
        <v>28</v>
      </c>
      <c r="E16" s="32">
        <v>30</v>
      </c>
      <c r="F16" s="32">
        <v>76</v>
      </c>
      <c r="G16" s="33">
        <v>80</v>
      </c>
      <c r="H16" s="33">
        <v>75</v>
      </c>
      <c r="I16" s="33">
        <v>74</v>
      </c>
      <c r="J16" s="33">
        <v>72</v>
      </c>
      <c r="K16" s="32">
        <v>112</v>
      </c>
      <c r="L16" s="33">
        <v>134</v>
      </c>
      <c r="M16" s="33">
        <v>144</v>
      </c>
      <c r="N16" s="30">
        <v>84</v>
      </c>
    </row>
    <row r="17" spans="1:14" ht="24.75" customHeight="1" x14ac:dyDescent="0.2">
      <c r="A17" s="19" t="s">
        <v>26</v>
      </c>
      <c r="B17" s="11" t="s">
        <v>38</v>
      </c>
      <c r="C17" s="30">
        <v>12</v>
      </c>
      <c r="D17" s="30">
        <v>28</v>
      </c>
      <c r="E17" s="30">
        <v>28</v>
      </c>
      <c r="F17" s="90">
        <v>88</v>
      </c>
      <c r="G17" s="90">
        <v>110</v>
      </c>
      <c r="H17" s="90">
        <v>126</v>
      </c>
      <c r="I17" s="90">
        <v>150</v>
      </c>
      <c r="J17" s="90">
        <v>178</v>
      </c>
      <c r="K17" s="90">
        <v>300</v>
      </c>
      <c r="L17" s="90">
        <v>338</v>
      </c>
      <c r="M17" s="90">
        <v>350</v>
      </c>
      <c r="N17" s="90">
        <v>416</v>
      </c>
    </row>
    <row r="18" spans="1:14" ht="24.75" customHeight="1" x14ac:dyDescent="0.2">
      <c r="A18" s="18" t="s">
        <v>27</v>
      </c>
      <c r="B18" s="10" t="s">
        <v>24</v>
      </c>
      <c r="C18" s="32"/>
      <c r="D18" s="32"/>
      <c r="E18" s="32"/>
      <c r="F18" s="91"/>
      <c r="G18" s="91"/>
      <c r="H18" s="91"/>
      <c r="I18" s="91"/>
      <c r="J18" s="91"/>
      <c r="K18" s="91"/>
      <c r="L18" s="91"/>
      <c r="M18" s="91"/>
      <c r="N18" s="91"/>
    </row>
    <row r="19" spans="1:14" ht="24.75" customHeight="1" x14ac:dyDescent="0.2">
      <c r="A19" s="18" t="s">
        <v>28</v>
      </c>
      <c r="B19" s="10" t="s">
        <v>17</v>
      </c>
      <c r="C19" s="32"/>
      <c r="D19" s="32"/>
      <c r="E19" s="32"/>
      <c r="F19" s="32"/>
      <c r="G19" s="33"/>
      <c r="H19" s="33"/>
      <c r="I19" s="33"/>
      <c r="J19" s="33"/>
      <c r="K19" s="32">
        <v>74</v>
      </c>
      <c r="L19" s="33">
        <v>82</v>
      </c>
      <c r="M19" s="33">
        <v>90</v>
      </c>
      <c r="N19" s="30">
        <v>200</v>
      </c>
    </row>
    <row r="20" spans="1:14" ht="24.75" customHeight="1" x14ac:dyDescent="0.2">
      <c r="A20" s="18" t="s">
        <v>29</v>
      </c>
      <c r="B20" s="10" t="s">
        <v>16</v>
      </c>
      <c r="C20" s="32"/>
      <c r="D20" s="32"/>
      <c r="E20" s="32"/>
      <c r="F20" s="32">
        <v>32</v>
      </c>
      <c r="G20" s="33">
        <v>36</v>
      </c>
      <c r="H20" s="33">
        <v>40</v>
      </c>
      <c r="I20" s="33">
        <v>56</v>
      </c>
      <c r="J20" s="33">
        <v>62</v>
      </c>
      <c r="K20" s="32">
        <v>112</v>
      </c>
      <c r="L20" s="33">
        <v>120</v>
      </c>
      <c r="M20" s="33">
        <v>130</v>
      </c>
      <c r="N20" s="30">
        <v>116</v>
      </c>
    </row>
    <row r="21" spans="1:14" ht="24.75" customHeight="1" x14ac:dyDescent="0.2">
      <c r="A21" s="19" t="s">
        <v>31</v>
      </c>
      <c r="B21" s="11" t="s">
        <v>25</v>
      </c>
      <c r="C21" s="34"/>
      <c r="D21" s="35"/>
      <c r="E21" s="35"/>
      <c r="F21" s="35"/>
      <c r="G21" s="36" t="s">
        <v>30</v>
      </c>
      <c r="H21" s="35"/>
      <c r="I21" s="35"/>
      <c r="J21" s="35"/>
      <c r="K21" s="35"/>
      <c r="L21" s="35"/>
      <c r="M21" s="96"/>
      <c r="N21" s="97"/>
    </row>
    <row r="22" spans="1:14" ht="31.5" customHeight="1" x14ac:dyDescent="0.25">
      <c r="A22" s="18"/>
      <c r="B22" s="29" t="s">
        <v>18</v>
      </c>
      <c r="C22" s="37">
        <f>C12+C14+C15+C16+C17+C18+C19+C20</f>
        <v>312</v>
      </c>
      <c r="D22" s="37">
        <f t="shared" ref="D22:E22" si="0">D12+D14+D15+D16+D17+D18+D19+D20</f>
        <v>468</v>
      </c>
      <c r="E22" s="37">
        <f t="shared" si="0"/>
        <v>468</v>
      </c>
      <c r="F22" s="37">
        <f t="shared" ref="F22:N22" si="1">F12+F13+F14+F15+F16+F17+F18+F19+F20</f>
        <v>624</v>
      </c>
      <c r="G22" s="37">
        <f t="shared" si="1"/>
        <v>728</v>
      </c>
      <c r="H22" s="37">
        <f t="shared" si="1"/>
        <v>832</v>
      </c>
      <c r="I22" s="37">
        <f t="shared" si="1"/>
        <v>936</v>
      </c>
      <c r="J22" s="37">
        <f t="shared" si="1"/>
        <v>1040</v>
      </c>
      <c r="K22" s="37">
        <f t="shared" si="1"/>
        <v>1248</v>
      </c>
      <c r="L22" s="37">
        <f t="shared" si="1"/>
        <v>1352</v>
      </c>
      <c r="M22" s="37">
        <f t="shared" si="1"/>
        <v>1456</v>
      </c>
      <c r="N22" s="37">
        <f t="shared" si="1"/>
        <v>1664</v>
      </c>
    </row>
  </sheetData>
  <mergeCells count="25">
    <mergeCell ref="B2:H2"/>
    <mergeCell ref="B3:G3"/>
    <mergeCell ref="C9:E9"/>
    <mergeCell ref="C7:E7"/>
    <mergeCell ref="F7:J7"/>
    <mergeCell ref="K7:M7"/>
    <mergeCell ref="C8:E8"/>
    <mergeCell ref="K8:M8"/>
    <mergeCell ref="B4:H4"/>
    <mergeCell ref="N7:N9"/>
    <mergeCell ref="F8:J8"/>
    <mergeCell ref="M21:N21"/>
    <mergeCell ref="K9:M9"/>
    <mergeCell ref="C12:C13"/>
    <mergeCell ref="D12:D13"/>
    <mergeCell ref="E12:E13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</mergeCells>
  <phoneticPr fontId="3" type="noConversion"/>
  <pageMargins left="0.19685039370078741" right="0.19685039370078741" top="0.19685039370078741" bottom="0.19685039370078741" header="0.51181102362204722" footer="0.51181102362204722"/>
  <pageSetup paperSize="9" scale="9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workbookViewId="0">
      <selection activeCell="O6" sqref="O6"/>
    </sheetView>
  </sheetViews>
  <sheetFormatPr defaultRowHeight="15" x14ac:dyDescent="0.2"/>
  <cols>
    <col min="1" max="1" width="5" style="14" customWidth="1"/>
    <col min="2" max="2" width="43" style="2" customWidth="1"/>
    <col min="3" max="4" width="7.85546875" style="24" customWidth="1"/>
    <col min="5" max="5" width="7.85546875" style="24" hidden="1" customWidth="1"/>
    <col min="6" max="6" width="7.7109375" style="24" customWidth="1"/>
    <col min="7" max="8" width="7.85546875" style="24" customWidth="1"/>
    <col min="9" max="9" width="7.7109375" style="24" customWidth="1"/>
    <col min="10" max="10" width="11.85546875" style="24" customWidth="1"/>
    <col min="11" max="11" width="12.85546875" style="24" customWidth="1"/>
    <col min="12" max="12" width="14.5703125" style="24" customWidth="1"/>
    <col min="13" max="16384" width="9.140625" style="2"/>
  </cols>
  <sheetData>
    <row r="1" spans="1:13" ht="12" customHeight="1" x14ac:dyDescent="0.25">
      <c r="C1" s="38"/>
      <c r="D1" s="38"/>
      <c r="E1" s="38"/>
      <c r="F1" s="38"/>
      <c r="G1" s="38"/>
      <c r="H1" s="38"/>
      <c r="I1" s="38"/>
      <c r="J1" s="12"/>
      <c r="K1" s="12"/>
      <c r="L1" s="38"/>
    </row>
    <row r="2" spans="1:13" ht="18" x14ac:dyDescent="0.25">
      <c r="B2" s="80" t="s">
        <v>49</v>
      </c>
      <c r="C2" s="80"/>
      <c r="D2" s="80"/>
      <c r="E2" s="80"/>
      <c r="F2" s="80"/>
      <c r="G2" s="80"/>
      <c r="H2" s="80"/>
      <c r="I2" s="22"/>
      <c r="J2" s="21"/>
      <c r="K2" s="79"/>
      <c r="L2" s="79" t="s">
        <v>32</v>
      </c>
      <c r="M2" s="40"/>
    </row>
    <row r="3" spans="1:13" ht="18" x14ac:dyDescent="0.25">
      <c r="B3" s="80" t="s">
        <v>34</v>
      </c>
      <c r="C3" s="80"/>
      <c r="D3" s="80"/>
      <c r="E3" s="80"/>
      <c r="F3" s="80"/>
      <c r="G3" s="80"/>
      <c r="H3" s="25"/>
      <c r="I3" s="22"/>
      <c r="J3" s="21" t="s">
        <v>46</v>
      </c>
      <c r="K3" s="79"/>
      <c r="L3" s="40"/>
      <c r="M3" s="40"/>
    </row>
    <row r="4" spans="1:13" ht="18" x14ac:dyDescent="0.25">
      <c r="B4" s="80" t="s">
        <v>37</v>
      </c>
      <c r="C4" s="80"/>
      <c r="D4" s="80"/>
      <c r="E4" s="80"/>
      <c r="F4" s="80"/>
      <c r="G4" s="80"/>
      <c r="H4" s="80"/>
      <c r="I4" s="38"/>
      <c r="J4" s="21" t="s">
        <v>33</v>
      </c>
      <c r="K4" s="79"/>
      <c r="L4" s="41"/>
      <c r="M4" s="41"/>
    </row>
    <row r="5" spans="1:13" ht="18" customHeight="1" x14ac:dyDescent="0.25">
      <c r="C5" s="38"/>
      <c r="D5" s="38"/>
      <c r="E5" s="38"/>
      <c r="F5" s="38"/>
      <c r="G5" s="38"/>
      <c r="H5" s="38"/>
      <c r="I5" s="38"/>
      <c r="J5" s="40"/>
      <c r="K5" s="40" t="s">
        <v>47</v>
      </c>
      <c r="L5" s="40"/>
      <c r="M5" s="40"/>
    </row>
    <row r="6" spans="1:13" x14ac:dyDescent="0.2">
      <c r="A6" s="15"/>
      <c r="B6" s="4"/>
      <c r="C6" s="23"/>
      <c r="D6" s="23"/>
      <c r="E6" s="23"/>
      <c r="F6" s="23"/>
      <c r="G6" s="23"/>
      <c r="H6" s="23"/>
      <c r="I6" s="23"/>
      <c r="J6" s="23"/>
      <c r="K6" s="23"/>
      <c r="L6" s="23"/>
    </row>
    <row r="7" spans="1:13" x14ac:dyDescent="0.2">
      <c r="A7" s="16"/>
      <c r="B7" s="6"/>
      <c r="C7" s="84" t="s">
        <v>41</v>
      </c>
      <c r="D7" s="85"/>
      <c r="E7" s="86"/>
      <c r="F7" s="84" t="s">
        <v>42</v>
      </c>
      <c r="G7" s="85"/>
      <c r="H7" s="85"/>
      <c r="I7" s="85"/>
      <c r="J7" s="104" t="s">
        <v>60</v>
      </c>
      <c r="K7" s="105"/>
      <c r="L7" s="101" t="s">
        <v>52</v>
      </c>
    </row>
    <row r="8" spans="1:13" ht="33" customHeight="1" x14ac:dyDescent="0.2">
      <c r="A8" s="17" t="s">
        <v>0</v>
      </c>
      <c r="B8" s="7" t="s">
        <v>1</v>
      </c>
      <c r="C8" s="92" t="s">
        <v>3</v>
      </c>
      <c r="D8" s="93"/>
      <c r="E8" s="94"/>
      <c r="F8" s="92" t="s">
        <v>58</v>
      </c>
      <c r="G8" s="93"/>
      <c r="H8" s="93"/>
      <c r="I8" s="93"/>
      <c r="J8" s="106"/>
      <c r="K8" s="107"/>
      <c r="L8" s="102"/>
    </row>
    <row r="9" spans="1:13" ht="40.5" customHeight="1" x14ac:dyDescent="0.2">
      <c r="A9" s="17"/>
      <c r="B9" s="8"/>
      <c r="C9" s="81" t="s">
        <v>4</v>
      </c>
      <c r="D9" s="82"/>
      <c r="E9" s="83"/>
      <c r="F9" s="81" t="s">
        <v>59</v>
      </c>
      <c r="G9" s="82"/>
      <c r="H9" s="82"/>
      <c r="I9" s="82"/>
      <c r="J9" s="108"/>
      <c r="K9" s="109"/>
      <c r="L9" s="103"/>
    </row>
    <row r="10" spans="1:13" x14ac:dyDescent="0.2">
      <c r="A10" s="17"/>
      <c r="B10" s="8"/>
      <c r="C10" s="7" t="s">
        <v>5</v>
      </c>
      <c r="D10" s="7" t="s">
        <v>7</v>
      </c>
      <c r="E10" s="7" t="s">
        <v>8</v>
      </c>
      <c r="F10" s="7" t="s">
        <v>5</v>
      </c>
      <c r="G10" s="7" t="s">
        <v>7</v>
      </c>
      <c r="H10" s="7" t="s">
        <v>8</v>
      </c>
      <c r="I10" s="7" t="s">
        <v>9</v>
      </c>
      <c r="J10" s="7" t="s">
        <v>5</v>
      </c>
      <c r="K10" s="7" t="s">
        <v>7</v>
      </c>
      <c r="L10" s="7"/>
    </row>
    <row r="11" spans="1:13" x14ac:dyDescent="0.2">
      <c r="A11" s="18"/>
      <c r="B11" s="10"/>
      <c r="C11" s="9" t="s">
        <v>6</v>
      </c>
      <c r="D11" s="9" t="s">
        <v>6</v>
      </c>
      <c r="E11" s="9" t="s">
        <v>6</v>
      </c>
      <c r="F11" s="9" t="s">
        <v>6</v>
      </c>
      <c r="G11" s="9" t="s">
        <v>6</v>
      </c>
      <c r="H11" s="9" t="s">
        <v>6</v>
      </c>
      <c r="I11" s="9" t="s">
        <v>6</v>
      </c>
      <c r="J11" s="9" t="s">
        <v>6</v>
      </c>
      <c r="K11" s="9" t="s">
        <v>6</v>
      </c>
      <c r="L11" s="9"/>
    </row>
    <row r="12" spans="1:13" ht="39" customHeight="1" x14ac:dyDescent="0.2">
      <c r="A12" s="52" t="s">
        <v>35</v>
      </c>
      <c r="B12" s="61" t="s">
        <v>12</v>
      </c>
      <c r="C12" s="30">
        <v>38</v>
      </c>
      <c r="D12" s="30">
        <v>42</v>
      </c>
      <c r="E12" s="30"/>
      <c r="F12" s="44">
        <v>40</v>
      </c>
      <c r="G12" s="44">
        <v>38</v>
      </c>
      <c r="H12" s="44">
        <v>36</v>
      </c>
      <c r="I12" s="44">
        <v>32</v>
      </c>
      <c r="J12" s="30">
        <v>62</v>
      </c>
      <c r="K12" s="44">
        <v>72</v>
      </c>
      <c r="L12" s="44">
        <v>84</v>
      </c>
    </row>
    <row r="13" spans="1:13" ht="42.75" customHeight="1" x14ac:dyDescent="0.2">
      <c r="A13" s="51" t="s">
        <v>36</v>
      </c>
      <c r="B13" s="61" t="s">
        <v>13</v>
      </c>
      <c r="C13" s="45"/>
      <c r="D13" s="45"/>
      <c r="E13" s="45"/>
      <c r="F13" s="46">
        <v>18</v>
      </c>
      <c r="G13" s="46">
        <v>24</v>
      </c>
      <c r="H13" s="46">
        <v>28</v>
      </c>
      <c r="I13" s="46">
        <v>26</v>
      </c>
      <c r="J13" s="45">
        <v>90</v>
      </c>
      <c r="K13" s="46">
        <v>102</v>
      </c>
      <c r="L13" s="46">
        <v>84</v>
      </c>
    </row>
    <row r="14" spans="1:13" ht="35.25" customHeight="1" x14ac:dyDescent="0.2">
      <c r="A14" s="51" t="s">
        <v>19</v>
      </c>
      <c r="B14" s="61" t="s">
        <v>56</v>
      </c>
      <c r="C14" s="45">
        <v>140</v>
      </c>
      <c r="D14" s="45">
        <v>188</v>
      </c>
      <c r="E14" s="45"/>
      <c r="F14" s="46">
        <v>234</v>
      </c>
      <c r="G14" s="46">
        <v>234</v>
      </c>
      <c r="H14" s="46">
        <v>290</v>
      </c>
      <c r="I14" s="46">
        <v>296</v>
      </c>
      <c r="J14" s="45">
        <v>500</v>
      </c>
      <c r="K14" s="46">
        <v>582</v>
      </c>
      <c r="L14" s="46">
        <v>666</v>
      </c>
    </row>
    <row r="15" spans="1:13" ht="45" customHeight="1" x14ac:dyDescent="0.2">
      <c r="A15" s="51" t="s">
        <v>20</v>
      </c>
      <c r="B15" s="65" t="s">
        <v>57</v>
      </c>
      <c r="C15" s="45">
        <v>102</v>
      </c>
      <c r="D15" s="45">
        <v>146</v>
      </c>
      <c r="E15" s="45"/>
      <c r="F15" s="46">
        <v>122</v>
      </c>
      <c r="G15" s="46">
        <v>116</v>
      </c>
      <c r="H15" s="46">
        <v>136</v>
      </c>
      <c r="I15" s="46">
        <v>130</v>
      </c>
      <c r="J15" s="45">
        <v>274</v>
      </c>
      <c r="K15" s="46">
        <v>336</v>
      </c>
      <c r="L15" s="46">
        <v>330</v>
      </c>
    </row>
    <row r="16" spans="1:13" ht="42.75" customHeight="1" x14ac:dyDescent="0.2">
      <c r="A16" s="52" t="s">
        <v>21</v>
      </c>
      <c r="B16" s="61" t="s">
        <v>55</v>
      </c>
      <c r="C16" s="30">
        <v>32</v>
      </c>
      <c r="D16" s="30">
        <v>40</v>
      </c>
      <c r="E16" s="30"/>
      <c r="F16" s="44">
        <v>54</v>
      </c>
      <c r="G16" s="44">
        <v>56</v>
      </c>
      <c r="H16" s="44">
        <v>134</v>
      </c>
      <c r="I16" s="44">
        <v>140</v>
      </c>
      <c r="J16" s="30">
        <v>322</v>
      </c>
      <c r="K16" s="44">
        <v>364</v>
      </c>
      <c r="L16" s="44">
        <v>500</v>
      </c>
    </row>
    <row r="17" spans="1:12" ht="29.25" customHeight="1" x14ac:dyDescent="0.25">
      <c r="A17" s="18"/>
      <c r="B17" s="71" t="s">
        <v>18</v>
      </c>
      <c r="C17" s="72">
        <f>C12+C13+C14+C15+C16</f>
        <v>312</v>
      </c>
      <c r="D17" s="72">
        <f t="shared" ref="D17:L17" si="0">D12+D13+D14+D15+D16</f>
        <v>416</v>
      </c>
      <c r="E17" s="72">
        <f t="shared" si="0"/>
        <v>0</v>
      </c>
      <c r="F17" s="72">
        <f t="shared" si="0"/>
        <v>468</v>
      </c>
      <c r="G17" s="72">
        <f t="shared" si="0"/>
        <v>468</v>
      </c>
      <c r="H17" s="72">
        <f t="shared" si="0"/>
        <v>624</v>
      </c>
      <c r="I17" s="72">
        <f t="shared" si="0"/>
        <v>624</v>
      </c>
      <c r="J17" s="72">
        <f t="shared" si="0"/>
        <v>1248</v>
      </c>
      <c r="K17" s="72">
        <f t="shared" si="0"/>
        <v>1456</v>
      </c>
      <c r="L17" s="72">
        <f t="shared" si="0"/>
        <v>1664</v>
      </c>
    </row>
  </sheetData>
  <mergeCells count="11">
    <mergeCell ref="L7:L9"/>
    <mergeCell ref="C8:E8"/>
    <mergeCell ref="C9:E9"/>
    <mergeCell ref="F8:I8"/>
    <mergeCell ref="F9:I9"/>
    <mergeCell ref="J7:K9"/>
    <mergeCell ref="B2:H2"/>
    <mergeCell ref="B3:G3"/>
    <mergeCell ref="B4:H4"/>
    <mergeCell ref="C7:E7"/>
    <mergeCell ref="F7:I7"/>
  </mergeCells>
  <pageMargins left="0.23622047244094491" right="0.23622047244094491" top="0.15748031496062992" bottom="0.15748031496062992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topLeftCell="A7" workbookViewId="0">
      <selection activeCell="J20" sqref="J20"/>
    </sheetView>
  </sheetViews>
  <sheetFormatPr defaultRowHeight="15" x14ac:dyDescent="0.2"/>
  <cols>
    <col min="1" max="1" width="5.28515625" style="47" customWidth="1"/>
    <col min="2" max="2" width="39.28515625" style="56" customWidth="1"/>
    <col min="3" max="5" width="7.85546875" style="54" customWidth="1"/>
    <col min="6" max="6" width="7.7109375" style="54" customWidth="1"/>
    <col min="7" max="8" width="7.85546875" style="54" customWidth="1"/>
    <col min="9" max="10" width="7.7109375" style="54" customWidth="1"/>
    <col min="11" max="11" width="11.28515625" style="54" customWidth="1"/>
    <col min="12" max="12" width="11.140625" style="54" customWidth="1"/>
    <col min="13" max="13" width="16.140625" style="54" customWidth="1"/>
    <col min="14" max="16384" width="9.140625" style="2"/>
  </cols>
  <sheetData>
    <row r="1" spans="1:14" ht="18" x14ac:dyDescent="0.2">
      <c r="J1" s="63"/>
      <c r="K1" s="62"/>
      <c r="L1" s="62"/>
    </row>
    <row r="2" spans="1:14" ht="18" x14ac:dyDescent="0.25">
      <c r="B2" s="80" t="s">
        <v>49</v>
      </c>
      <c r="C2" s="80"/>
      <c r="D2" s="80"/>
      <c r="E2" s="80"/>
      <c r="F2" s="80"/>
      <c r="G2" s="80"/>
      <c r="H2" s="80"/>
      <c r="I2" s="62"/>
      <c r="J2" s="63"/>
      <c r="K2" s="63"/>
      <c r="L2" s="63" t="s">
        <v>32</v>
      </c>
      <c r="M2" s="64"/>
    </row>
    <row r="3" spans="1:14" ht="18" x14ac:dyDescent="0.25">
      <c r="B3" s="80" t="s">
        <v>22</v>
      </c>
      <c r="C3" s="80"/>
      <c r="D3" s="80"/>
      <c r="E3" s="80"/>
      <c r="F3" s="80"/>
      <c r="G3" s="80"/>
      <c r="H3" s="62"/>
      <c r="I3" s="62"/>
      <c r="J3" s="62"/>
      <c r="K3" s="62"/>
      <c r="L3" s="63" t="s">
        <v>46</v>
      </c>
      <c r="M3" s="63"/>
    </row>
    <row r="4" spans="1:14" ht="18" x14ac:dyDescent="0.25">
      <c r="B4" s="80" t="s">
        <v>37</v>
      </c>
      <c r="C4" s="80"/>
      <c r="D4" s="80"/>
      <c r="E4" s="80"/>
      <c r="F4" s="80"/>
      <c r="G4" s="80"/>
      <c r="H4" s="80"/>
      <c r="I4" s="56"/>
      <c r="J4" s="77"/>
      <c r="K4" s="77" t="s">
        <v>66</v>
      </c>
      <c r="L4" s="77"/>
      <c r="M4" s="77"/>
      <c r="N4" s="2" t="s">
        <v>50</v>
      </c>
    </row>
    <row r="5" spans="1:14" ht="21.75" customHeight="1" x14ac:dyDescent="0.2">
      <c r="J5" s="64"/>
      <c r="K5" s="78" t="s">
        <v>47</v>
      </c>
      <c r="L5" s="64"/>
      <c r="M5" s="64"/>
      <c r="N5" s="2" t="s">
        <v>50</v>
      </c>
    </row>
    <row r="6" spans="1:14" x14ac:dyDescent="0.2">
      <c r="A6" s="48"/>
      <c r="B6" s="57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</row>
    <row r="7" spans="1:14" x14ac:dyDescent="0.2">
      <c r="A7" s="49"/>
      <c r="B7" s="58"/>
      <c r="C7" s="119" t="s">
        <v>41</v>
      </c>
      <c r="D7" s="120"/>
      <c r="E7" s="121"/>
      <c r="F7" s="119" t="s">
        <v>42</v>
      </c>
      <c r="G7" s="120"/>
      <c r="H7" s="120"/>
      <c r="I7" s="120"/>
      <c r="J7" s="121"/>
      <c r="K7" s="110" t="s">
        <v>51</v>
      </c>
      <c r="L7" s="111"/>
      <c r="M7" s="116" t="s">
        <v>52</v>
      </c>
    </row>
    <row r="8" spans="1:14" x14ac:dyDescent="0.2">
      <c r="A8" s="50" t="s">
        <v>0</v>
      </c>
      <c r="B8" s="59" t="s">
        <v>1</v>
      </c>
      <c r="C8" s="122" t="s">
        <v>3</v>
      </c>
      <c r="D8" s="123"/>
      <c r="E8" s="124"/>
      <c r="F8" s="122" t="s">
        <v>43</v>
      </c>
      <c r="G8" s="123"/>
      <c r="H8" s="123"/>
      <c r="I8" s="123"/>
      <c r="J8" s="124"/>
      <c r="K8" s="112"/>
      <c r="L8" s="113"/>
      <c r="M8" s="117"/>
    </row>
    <row r="9" spans="1:14" x14ac:dyDescent="0.2">
      <c r="A9" s="50"/>
      <c r="B9" s="59"/>
      <c r="C9" s="125" t="s">
        <v>4</v>
      </c>
      <c r="D9" s="126"/>
      <c r="E9" s="127"/>
      <c r="F9" s="55"/>
      <c r="G9" s="55"/>
      <c r="H9" s="55"/>
      <c r="I9" s="55"/>
      <c r="J9" s="33"/>
      <c r="K9" s="114"/>
      <c r="L9" s="115"/>
      <c r="M9" s="118"/>
    </row>
    <row r="10" spans="1:14" x14ac:dyDescent="0.2">
      <c r="A10" s="50"/>
      <c r="B10" s="59"/>
      <c r="C10" s="53" t="s">
        <v>5</v>
      </c>
      <c r="D10" s="53" t="s">
        <v>7</v>
      </c>
      <c r="E10" s="53" t="s">
        <v>8</v>
      </c>
      <c r="F10" s="53" t="s">
        <v>5</v>
      </c>
      <c r="G10" s="53" t="s">
        <v>7</v>
      </c>
      <c r="H10" s="53" t="s">
        <v>8</v>
      </c>
      <c r="I10" s="53" t="s">
        <v>9</v>
      </c>
      <c r="J10" s="53" t="s">
        <v>10</v>
      </c>
      <c r="K10" s="53" t="s">
        <v>5</v>
      </c>
      <c r="L10" s="53" t="s">
        <v>7</v>
      </c>
      <c r="M10" s="53"/>
    </row>
    <row r="11" spans="1:14" x14ac:dyDescent="0.2">
      <c r="A11" s="51"/>
      <c r="B11" s="60"/>
      <c r="C11" s="43" t="s">
        <v>6</v>
      </c>
      <c r="D11" s="43" t="s">
        <v>6</v>
      </c>
      <c r="E11" s="43" t="s">
        <v>6</v>
      </c>
      <c r="F11" s="43" t="s">
        <v>6</v>
      </c>
      <c r="G11" s="43" t="s">
        <v>6</v>
      </c>
      <c r="H11" s="43" t="s">
        <v>6</v>
      </c>
      <c r="I11" s="43" t="s">
        <v>6</v>
      </c>
      <c r="J11" s="43" t="s">
        <v>6</v>
      </c>
      <c r="K11" s="43" t="s">
        <v>6</v>
      </c>
      <c r="L11" s="43" t="s">
        <v>6</v>
      </c>
      <c r="M11" s="43"/>
    </row>
    <row r="12" spans="1:14" ht="31.5" customHeight="1" x14ac:dyDescent="0.2">
      <c r="A12" s="52">
        <v>1</v>
      </c>
      <c r="B12" s="61" t="s">
        <v>54</v>
      </c>
      <c r="C12" s="30">
        <v>22</v>
      </c>
      <c r="D12" s="30">
        <v>24</v>
      </c>
      <c r="E12" s="30">
        <v>26</v>
      </c>
      <c r="F12" s="30">
        <v>44</v>
      </c>
      <c r="G12" s="42">
        <v>52</v>
      </c>
      <c r="H12" s="42">
        <v>58</v>
      </c>
      <c r="I12" s="42">
        <v>60</v>
      </c>
      <c r="J12" s="42">
        <v>50</v>
      </c>
      <c r="K12" s="30">
        <v>112</v>
      </c>
      <c r="L12" s="42">
        <v>132</v>
      </c>
      <c r="M12" s="42">
        <v>100</v>
      </c>
    </row>
    <row r="13" spans="1:14" ht="31.5" customHeight="1" x14ac:dyDescent="0.2">
      <c r="A13" s="51" t="s">
        <v>36</v>
      </c>
      <c r="B13" s="65" t="s">
        <v>12</v>
      </c>
      <c r="C13" s="43">
        <v>156</v>
      </c>
      <c r="D13" s="43">
        <v>240</v>
      </c>
      <c r="E13" s="43">
        <v>220</v>
      </c>
      <c r="F13" s="43">
        <v>280</v>
      </c>
      <c r="G13" s="33">
        <v>298</v>
      </c>
      <c r="H13" s="33">
        <v>250</v>
      </c>
      <c r="I13" s="33">
        <v>300</v>
      </c>
      <c r="J13" s="33">
        <v>306</v>
      </c>
      <c r="K13" s="43">
        <v>350</v>
      </c>
      <c r="L13" s="33">
        <v>406</v>
      </c>
      <c r="M13" s="33">
        <v>432</v>
      </c>
    </row>
    <row r="14" spans="1:14" ht="27.75" customHeight="1" x14ac:dyDescent="0.2">
      <c r="A14" s="51" t="s">
        <v>19</v>
      </c>
      <c r="B14" s="65" t="s">
        <v>13</v>
      </c>
      <c r="C14" s="43">
        <v>32</v>
      </c>
      <c r="D14" s="43">
        <v>50</v>
      </c>
      <c r="E14" s="43">
        <v>56</v>
      </c>
      <c r="F14" s="43">
        <v>124</v>
      </c>
      <c r="G14" s="43">
        <v>146</v>
      </c>
      <c r="H14" s="33">
        <v>274</v>
      </c>
      <c r="I14" s="33">
        <v>306</v>
      </c>
      <c r="J14" s="33">
        <v>306</v>
      </c>
      <c r="K14" s="33">
        <v>490</v>
      </c>
      <c r="L14" s="33">
        <v>582</v>
      </c>
      <c r="M14" s="33">
        <v>616</v>
      </c>
    </row>
    <row r="15" spans="1:14" ht="36.75" customHeight="1" x14ac:dyDescent="0.2">
      <c r="A15" s="52" t="s">
        <v>20</v>
      </c>
      <c r="B15" s="61" t="s">
        <v>53</v>
      </c>
      <c r="C15" s="30">
        <v>88</v>
      </c>
      <c r="D15" s="30">
        <v>130</v>
      </c>
      <c r="E15" s="30">
        <v>140</v>
      </c>
      <c r="F15" s="30">
        <v>140</v>
      </c>
      <c r="G15" s="42">
        <v>160</v>
      </c>
      <c r="H15" s="42">
        <v>166</v>
      </c>
      <c r="I15" s="42">
        <v>184</v>
      </c>
      <c r="J15" s="42">
        <v>184</v>
      </c>
      <c r="K15" s="42">
        <v>150</v>
      </c>
      <c r="L15" s="30">
        <v>190</v>
      </c>
      <c r="M15" s="42">
        <v>216</v>
      </c>
    </row>
    <row r="16" spans="1:14" ht="51.75" customHeight="1" x14ac:dyDescent="0.2">
      <c r="A16" s="51" t="s">
        <v>21</v>
      </c>
      <c r="B16" s="65" t="s">
        <v>55</v>
      </c>
      <c r="C16" s="43">
        <v>14</v>
      </c>
      <c r="D16" s="43">
        <v>24</v>
      </c>
      <c r="E16" s="33">
        <v>26</v>
      </c>
      <c r="F16" s="43">
        <v>36</v>
      </c>
      <c r="G16" s="33">
        <v>72</v>
      </c>
      <c r="H16" s="33">
        <v>84</v>
      </c>
      <c r="I16" s="33">
        <v>86</v>
      </c>
      <c r="J16" s="33">
        <v>90</v>
      </c>
      <c r="K16" s="43">
        <v>146</v>
      </c>
      <c r="L16" s="33">
        <v>146</v>
      </c>
      <c r="M16" s="33">
        <v>300</v>
      </c>
    </row>
    <row r="17" spans="1:13" ht="35.25" customHeight="1" x14ac:dyDescent="0.2">
      <c r="A17" s="51"/>
      <c r="B17" s="70" t="s">
        <v>18</v>
      </c>
      <c r="C17" s="37">
        <f>C12+C13+C14+C15+C16</f>
        <v>312</v>
      </c>
      <c r="D17" s="37">
        <f t="shared" ref="D17:M17" si="0">D12+D13+D14+D15+D16</f>
        <v>468</v>
      </c>
      <c r="E17" s="37">
        <f t="shared" si="0"/>
        <v>468</v>
      </c>
      <c r="F17" s="37">
        <f t="shared" si="0"/>
        <v>624</v>
      </c>
      <c r="G17" s="37">
        <f t="shared" si="0"/>
        <v>728</v>
      </c>
      <c r="H17" s="37">
        <f t="shared" si="0"/>
        <v>832</v>
      </c>
      <c r="I17" s="37">
        <f t="shared" si="0"/>
        <v>936</v>
      </c>
      <c r="J17" s="37">
        <f t="shared" si="0"/>
        <v>936</v>
      </c>
      <c r="K17" s="37">
        <f t="shared" si="0"/>
        <v>1248</v>
      </c>
      <c r="L17" s="37">
        <f t="shared" si="0"/>
        <v>1456</v>
      </c>
      <c r="M17" s="37">
        <f t="shared" si="0"/>
        <v>1664</v>
      </c>
    </row>
  </sheetData>
  <mergeCells count="10">
    <mergeCell ref="K7:L9"/>
    <mergeCell ref="M7:M9"/>
    <mergeCell ref="C7:E7"/>
    <mergeCell ref="C8:E8"/>
    <mergeCell ref="B2:H2"/>
    <mergeCell ref="B3:G3"/>
    <mergeCell ref="B4:H4"/>
    <mergeCell ref="C9:E9"/>
    <mergeCell ref="F7:J7"/>
    <mergeCell ref="F8:J8"/>
  </mergeCells>
  <phoneticPr fontId="3" type="noConversion"/>
  <pageMargins left="0.19685039370078741" right="0.19685039370078741" top="0.19685039370078741" bottom="0.19685039370078741" header="0.51181102362204722" footer="0.51181102362204722"/>
  <pageSetup paperSize="9" orientation="landscape" horizontalDpi="30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Волейбол</vt:lpstr>
      <vt:lpstr>Худ.гимн</vt:lpstr>
      <vt:lpstr>Шахматы</vt:lpstr>
      <vt:lpstr>Ориентиров</vt:lpstr>
    </vt:vector>
  </TitlesOfParts>
  <Company>At 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Зенит 1</cp:lastModifiedBy>
  <cp:lastPrinted>2017-11-21T07:43:11Z</cp:lastPrinted>
  <dcterms:created xsi:type="dcterms:W3CDTF">2007-10-18T06:00:34Z</dcterms:created>
  <dcterms:modified xsi:type="dcterms:W3CDTF">2017-11-21T07:43:18Z</dcterms:modified>
</cp:coreProperties>
</file>